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Sheet1!$5:7</definedName>
  </definedNames>
  <calcPr calcId="144525"/>
</workbook>
</file>

<file path=xl/sharedStrings.xml><?xml version="1.0" encoding="utf-8"?>
<sst xmlns="http://schemas.openxmlformats.org/spreadsheetml/2006/main" count="51" uniqueCount="50">
  <si>
    <t>附件2：</t>
  </si>
  <si>
    <r>
      <rPr>
        <b/>
        <sz val="20"/>
        <color indexed="8"/>
        <rFont val="宋体"/>
        <charset val="134"/>
      </rPr>
      <t>洪江市</t>
    </r>
    <r>
      <rPr>
        <b/>
        <u/>
        <sz val="20"/>
        <color indexed="8"/>
        <rFont val="宋体"/>
        <charset val="134"/>
      </rPr>
      <t xml:space="preserve"> 2023 </t>
    </r>
    <r>
      <rPr>
        <b/>
        <sz val="20"/>
        <color indexed="8"/>
        <rFont val="宋体"/>
        <charset val="134"/>
      </rPr>
      <t>年巩固拓展脱贫攻坚成果和乡村振兴项目库入库项目分类汇总表</t>
    </r>
  </si>
  <si>
    <t>单位（盖章):</t>
  </si>
  <si>
    <t>单位：万元、个、人</t>
  </si>
  <si>
    <t>序号</t>
  </si>
  <si>
    <t>项目类型</t>
  </si>
  <si>
    <t>项目个数（个）</t>
  </si>
  <si>
    <t>资金规模和筹资方式</t>
  </si>
  <si>
    <t>受益对象</t>
  </si>
  <si>
    <t>项目预算总投资（万元）</t>
  </si>
  <si>
    <t>其中</t>
  </si>
  <si>
    <t>受益村（个）</t>
  </si>
  <si>
    <t>受益户数（户）</t>
  </si>
  <si>
    <t>受益人口数（人）</t>
  </si>
  <si>
    <t>备注</t>
  </si>
  <si>
    <t>财政衔接资金（万元）</t>
  </si>
  <si>
    <t>其他资金（万元）</t>
  </si>
  <si>
    <t>受益脱贫村数（个）</t>
  </si>
  <si>
    <t>受益脱贫户数及防止返贫监测对象户数（户）</t>
  </si>
  <si>
    <t>受益脱贫户数及防止返贫监测对象人数（人）</t>
  </si>
  <si>
    <t>总计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</si>
  <si>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</si>
  <si>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</si>
  <si>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</si>
  <si>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</si>
  <si>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</si>
  <si>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</si>
  <si>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</si>
  <si>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</si>
  <si>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 xml:space="preserve">2.就业培训 </t>
  </si>
  <si>
    <t xml:space="preserve">3.创业 </t>
  </si>
  <si>
    <t>4.乡村工匠</t>
  </si>
  <si>
    <t xml:space="preserve">5.公益性岗位 </t>
  </si>
  <si>
    <t>三、乡村建设行动</t>
  </si>
  <si>
    <t>1.农村基础设施</t>
  </si>
  <si>
    <t xml:space="preserve">2.人居环境整治 </t>
  </si>
  <si>
    <t>3.农村公共服务</t>
  </si>
  <si>
    <t>四、易地搬迁后扶</t>
  </si>
  <si>
    <t>五、巩固三保障成果</t>
  </si>
  <si>
    <t>1.住房</t>
  </si>
  <si>
    <t xml:space="preserve">2.教育 </t>
  </si>
  <si>
    <t xml:space="preserve">3.健康 </t>
  </si>
  <si>
    <t>4.综合保障</t>
  </si>
  <si>
    <t>六、乡村治理和精神文明建设</t>
  </si>
  <si>
    <t xml:space="preserve">1.乡村治理 </t>
  </si>
  <si>
    <t>2.农村精神文明建设</t>
  </si>
  <si>
    <t>七、项目管理费</t>
  </si>
  <si>
    <t>八、其他</t>
  </si>
  <si>
    <t>1.少数民族特色村寨建设</t>
  </si>
  <si>
    <t>2.困难群众饮用低氟茶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</si>
</sst>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u/>
      <sz val="20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G11" sqref="G11"/>
    </sheetView>
  </sheetViews>
  <sheetFormatPr defaultColWidth="9" defaultRowHeight="13.5"/>
  <cols>
    <col min="1" max="1" width="7.875" customWidth="1"/>
    <col min="2" max="2" width="30.875" customWidth="1"/>
    <col min="3" max="3" width="9.625" customWidth="1"/>
    <col min="4" max="4" width="12" customWidth="1"/>
    <col min="5" max="5" width="12.75" customWidth="1"/>
    <col min="6" max="6" width="11.125" customWidth="1"/>
    <col min="8" max="9" width="9.125"/>
    <col min="11" max="11" width="14.625" customWidth="1"/>
    <col min="12" max="12" width="14.75" customWidth="1"/>
    <col min="13" max="13" width="12.25" customWidth="1"/>
  </cols>
  <sheetData>
    <row r="1" ht="23" customHeight="1" spans="1:1">
      <c r="A1" t="s">
        <v>0</v>
      </c>
    </row>
    <row r="2" ht="36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="1" customFormat="1" ht="18.75" spans="1:13">
      <c r="A4" s="3" t="s">
        <v>2</v>
      </c>
      <c r="B4" s="3"/>
      <c r="C4" s="4"/>
      <c r="D4" s="4"/>
      <c r="E4" s="4"/>
      <c r="F4" s="4"/>
      <c r="G4" s="4"/>
      <c r="H4" s="4"/>
      <c r="I4" s="4"/>
      <c r="J4" s="4"/>
      <c r="K4" s="20" t="s">
        <v>3</v>
      </c>
      <c r="L4" s="20"/>
      <c r="M4" s="20"/>
    </row>
    <row r="5" ht="18.75" spans="1:13">
      <c r="A5" s="5" t="s">
        <v>4</v>
      </c>
      <c r="B5" s="5" t="s">
        <v>5</v>
      </c>
      <c r="C5" s="5" t="s">
        <v>6</v>
      </c>
      <c r="D5" s="5" t="s">
        <v>7</v>
      </c>
      <c r="E5" s="5"/>
      <c r="F5" s="5"/>
      <c r="G5" s="5" t="s">
        <v>8</v>
      </c>
      <c r="H5" s="5"/>
      <c r="I5" s="5"/>
      <c r="J5" s="5"/>
      <c r="K5" s="5"/>
      <c r="L5" s="5"/>
      <c r="M5" s="8"/>
    </row>
    <row r="6" ht="18.75" spans="1:13">
      <c r="A6" s="5"/>
      <c r="B6" s="5"/>
      <c r="C6" s="5"/>
      <c r="D6" s="5" t="s">
        <v>9</v>
      </c>
      <c r="E6" s="5" t="s">
        <v>10</v>
      </c>
      <c r="F6" s="5"/>
      <c r="G6" s="5" t="s">
        <v>11</v>
      </c>
      <c r="H6" s="5" t="s">
        <v>12</v>
      </c>
      <c r="I6" s="5" t="s">
        <v>13</v>
      </c>
      <c r="J6" s="5" t="s">
        <v>10</v>
      </c>
      <c r="K6" s="5"/>
      <c r="L6" s="5"/>
      <c r="M6" s="7" t="s">
        <v>14</v>
      </c>
    </row>
    <row r="7" ht="78" customHeight="1" spans="1:13">
      <c r="A7" s="5"/>
      <c r="B7" s="5"/>
      <c r="C7" s="5"/>
      <c r="D7" s="5"/>
      <c r="E7" s="6" t="s">
        <v>15</v>
      </c>
      <c r="F7" s="6" t="s">
        <v>16</v>
      </c>
      <c r="G7" s="5"/>
      <c r="H7" s="5"/>
      <c r="I7" s="5"/>
      <c r="J7" s="6" t="s">
        <v>17</v>
      </c>
      <c r="K7" s="6" t="s">
        <v>18</v>
      </c>
      <c r="L7" s="6" t="s">
        <v>19</v>
      </c>
      <c r="M7" s="7"/>
    </row>
    <row r="8" ht="21" customHeight="1" spans="1:13">
      <c r="A8" s="7">
        <v>1</v>
      </c>
      <c r="B8" s="8" t="s">
        <v>20</v>
      </c>
      <c r="C8" s="7">
        <f>SUM(C9,C15,C21,C26,C34,C35)</f>
        <v>603</v>
      </c>
      <c r="D8" s="7">
        <f>SUM(D9,D15,D21,D26,D34,D35)</f>
        <v>33977.298</v>
      </c>
      <c r="E8" s="7">
        <f>SUM(E9,E15,E21,E26,E34,E35)</f>
        <v>31691.598</v>
      </c>
      <c r="F8" s="7">
        <f>SUM(F9,F15,F21)</f>
        <v>2292.7</v>
      </c>
      <c r="G8" s="7">
        <v>210</v>
      </c>
      <c r="H8" s="7">
        <v>30083</v>
      </c>
      <c r="I8" s="7">
        <v>94126</v>
      </c>
      <c r="J8" s="11">
        <v>75</v>
      </c>
      <c r="K8" s="11">
        <v>15017</v>
      </c>
      <c r="L8" s="11">
        <v>49382</v>
      </c>
      <c r="M8" s="7"/>
    </row>
    <row r="9" ht="26" customHeight="1" spans="1:13">
      <c r="A9" s="7">
        <v>2</v>
      </c>
      <c r="B9" s="9" t="s">
        <v>21</v>
      </c>
      <c r="C9" s="10">
        <f t="shared" ref="C9:F9" si="0">SUM(C10:C14)</f>
        <v>289</v>
      </c>
      <c r="D9" s="10">
        <f t="shared" si="0"/>
        <v>18067.19</v>
      </c>
      <c r="E9" s="10">
        <f t="shared" si="0"/>
        <v>15911.49</v>
      </c>
      <c r="F9" s="10">
        <f t="shared" si="0"/>
        <v>2155.7</v>
      </c>
      <c r="G9" s="11"/>
      <c r="H9" s="11"/>
      <c r="I9" s="11"/>
      <c r="J9" s="11"/>
      <c r="K9" s="11"/>
      <c r="L9" s="11"/>
      <c r="M9" s="7"/>
    </row>
    <row r="10" ht="26" customHeight="1" spans="1:13">
      <c r="A10" s="7">
        <v>3</v>
      </c>
      <c r="B10" s="12" t="s">
        <v>22</v>
      </c>
      <c r="C10" s="7">
        <v>152</v>
      </c>
      <c r="D10" s="7">
        <v>10247.95</v>
      </c>
      <c r="E10" s="7">
        <v>9044.25</v>
      </c>
      <c r="F10" s="7">
        <v>1203.7</v>
      </c>
      <c r="G10" s="7">
        <v>127</v>
      </c>
      <c r="H10" s="7">
        <v>21400</v>
      </c>
      <c r="I10" s="7">
        <v>74926</v>
      </c>
      <c r="J10" s="11">
        <v>75</v>
      </c>
      <c r="K10" s="11">
        <v>15017</v>
      </c>
      <c r="L10" s="11">
        <v>49382</v>
      </c>
      <c r="M10" s="7"/>
    </row>
    <row r="11" ht="26" customHeight="1" spans="1:13">
      <c r="A11" s="7">
        <v>4</v>
      </c>
      <c r="B11" s="12" t="s">
        <v>23</v>
      </c>
      <c r="C11" s="7">
        <v>39</v>
      </c>
      <c r="D11" s="7">
        <v>2496.74</v>
      </c>
      <c r="E11" s="7">
        <v>2441.74</v>
      </c>
      <c r="F11" s="7">
        <v>55</v>
      </c>
      <c r="G11" s="7">
        <v>39</v>
      </c>
      <c r="H11" s="7">
        <v>7324</v>
      </c>
      <c r="I11" s="7">
        <v>25634</v>
      </c>
      <c r="J11" s="7">
        <v>20</v>
      </c>
      <c r="K11" s="7">
        <v>2912</v>
      </c>
      <c r="L11" s="7">
        <v>9408</v>
      </c>
      <c r="M11" s="7"/>
    </row>
    <row r="12" ht="26" customHeight="1" spans="1:13">
      <c r="A12" s="7">
        <v>5</v>
      </c>
      <c r="B12" s="12" t="s">
        <v>24</v>
      </c>
      <c r="C12" s="7">
        <v>95</v>
      </c>
      <c r="D12" s="7">
        <v>3890.5</v>
      </c>
      <c r="E12" s="7">
        <v>3863.5</v>
      </c>
      <c r="F12" s="7">
        <v>27</v>
      </c>
      <c r="G12" s="7">
        <v>75</v>
      </c>
      <c r="H12" s="7">
        <v>14785</v>
      </c>
      <c r="I12" s="7">
        <v>51747</v>
      </c>
      <c r="J12" s="7">
        <v>40</v>
      </c>
      <c r="K12" s="7">
        <v>3838</v>
      </c>
      <c r="L12" s="7">
        <v>13112</v>
      </c>
      <c r="M12" s="7"/>
    </row>
    <row r="13" ht="26" customHeight="1" spans="1:13">
      <c r="A13" s="7">
        <v>6</v>
      </c>
      <c r="B13" s="12" t="s">
        <v>25</v>
      </c>
      <c r="C13" s="7">
        <v>2</v>
      </c>
      <c r="D13" s="7">
        <v>1170</v>
      </c>
      <c r="E13" s="7">
        <v>300</v>
      </c>
      <c r="F13" s="7">
        <v>870</v>
      </c>
      <c r="G13" s="7">
        <v>210</v>
      </c>
      <c r="H13" s="7">
        <v>30083</v>
      </c>
      <c r="I13" s="7">
        <v>94126</v>
      </c>
      <c r="J13" s="11">
        <v>75</v>
      </c>
      <c r="K13" s="11">
        <v>14225</v>
      </c>
      <c r="L13" s="11">
        <v>48122</v>
      </c>
      <c r="M13" s="7"/>
    </row>
    <row r="14" ht="26" customHeight="1" spans="1:13">
      <c r="A14" s="7">
        <v>7</v>
      </c>
      <c r="B14" s="12" t="s">
        <v>26</v>
      </c>
      <c r="C14" s="7">
        <v>1</v>
      </c>
      <c r="D14" s="7">
        <v>262</v>
      </c>
      <c r="E14" s="7">
        <v>262</v>
      </c>
      <c r="F14" s="7">
        <v>0</v>
      </c>
      <c r="G14" s="11">
        <v>210</v>
      </c>
      <c r="H14" s="11">
        <v>15017</v>
      </c>
      <c r="I14" s="11">
        <v>49382</v>
      </c>
      <c r="J14" s="11">
        <v>75</v>
      </c>
      <c r="K14" s="11">
        <v>15017</v>
      </c>
      <c r="L14" s="11">
        <v>49382</v>
      </c>
      <c r="M14" s="7"/>
    </row>
    <row r="15" ht="26" customHeight="1" spans="1:13">
      <c r="A15" s="7">
        <v>8</v>
      </c>
      <c r="B15" s="9" t="s">
        <v>27</v>
      </c>
      <c r="C15" s="13">
        <v>21</v>
      </c>
      <c r="D15" s="10">
        <v>969.628</v>
      </c>
      <c r="E15" s="10">
        <v>897.628</v>
      </c>
      <c r="F15" s="10">
        <v>77</v>
      </c>
      <c r="G15" s="7">
        <v>210</v>
      </c>
      <c r="H15" s="7">
        <v>15017</v>
      </c>
      <c r="I15" s="11">
        <v>49382</v>
      </c>
      <c r="J15" s="11">
        <v>75</v>
      </c>
      <c r="K15" s="11">
        <v>15017</v>
      </c>
      <c r="L15" s="11">
        <v>49382</v>
      </c>
      <c r="M15" s="7"/>
    </row>
    <row r="16" ht="23" customHeight="1" spans="1:13">
      <c r="A16" s="7">
        <v>9</v>
      </c>
      <c r="B16" s="12" t="s">
        <v>28</v>
      </c>
      <c r="C16" s="14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26" customHeight="1" spans="1:13">
      <c r="A17" s="7">
        <v>10</v>
      </c>
      <c r="B17" s="12" t="s">
        <v>29</v>
      </c>
      <c r="C17" s="14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ht="26" customHeight="1" spans="1:13">
      <c r="A18" s="7">
        <v>11</v>
      </c>
      <c r="B18" s="12" t="s">
        <v>30</v>
      </c>
      <c r="C18" s="14">
        <v>1</v>
      </c>
      <c r="D18" s="7">
        <v>70</v>
      </c>
      <c r="E18" s="15">
        <v>70</v>
      </c>
      <c r="F18" s="15">
        <v>0</v>
      </c>
      <c r="G18" s="11">
        <v>210</v>
      </c>
      <c r="H18" s="11">
        <v>15017</v>
      </c>
      <c r="I18" s="11">
        <v>49382</v>
      </c>
      <c r="J18" s="11">
        <v>75</v>
      </c>
      <c r="K18" s="11">
        <v>15017</v>
      </c>
      <c r="L18" s="11">
        <v>49382</v>
      </c>
      <c r="M18" s="7"/>
    </row>
    <row r="19" ht="26" customHeight="1" spans="1:13">
      <c r="A19" s="7">
        <v>12</v>
      </c>
      <c r="B19" s="12" t="s">
        <v>31</v>
      </c>
      <c r="C19" s="14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ht="21" customHeight="1" spans="1:13">
      <c r="A20" s="7">
        <v>13</v>
      </c>
      <c r="B20" s="12" t="s">
        <v>32</v>
      </c>
      <c r="C20" s="14">
        <v>20</v>
      </c>
      <c r="D20" s="7">
        <v>899.628</v>
      </c>
      <c r="E20" s="7">
        <v>824.628</v>
      </c>
      <c r="F20" s="7">
        <v>77</v>
      </c>
      <c r="G20" s="7">
        <v>201</v>
      </c>
      <c r="H20" s="7">
        <v>1229</v>
      </c>
      <c r="I20" s="7">
        <v>43015</v>
      </c>
      <c r="J20" s="7">
        <v>75</v>
      </c>
      <c r="K20" s="7">
        <v>1229</v>
      </c>
      <c r="L20" s="7">
        <v>43015</v>
      </c>
      <c r="M20" s="7"/>
    </row>
    <row r="21" ht="26" customHeight="1" spans="1:13">
      <c r="A21" s="7">
        <v>14</v>
      </c>
      <c r="B21" s="9" t="s">
        <v>33</v>
      </c>
      <c r="C21" s="13">
        <v>290</v>
      </c>
      <c r="D21" s="10">
        <f>SUM(D22:D23)</f>
        <v>14496.19</v>
      </c>
      <c r="E21" s="10">
        <f>SUM(E22:E23)</f>
        <v>14438.19</v>
      </c>
      <c r="F21" s="10">
        <v>60</v>
      </c>
      <c r="G21" s="11">
        <v>210</v>
      </c>
      <c r="H21" s="11">
        <v>15017</v>
      </c>
      <c r="I21" s="11">
        <v>49382</v>
      </c>
      <c r="J21" s="11">
        <v>75</v>
      </c>
      <c r="K21" s="11">
        <v>15017</v>
      </c>
      <c r="L21" s="11">
        <v>49382</v>
      </c>
      <c r="M21" s="7"/>
    </row>
    <row r="22" ht="26" customHeight="1" spans="1:13">
      <c r="A22" s="7">
        <v>15</v>
      </c>
      <c r="B22" s="12" t="s">
        <v>34</v>
      </c>
      <c r="C22" s="7">
        <v>270</v>
      </c>
      <c r="D22" s="16">
        <v>12691.69</v>
      </c>
      <c r="E22" s="16">
        <v>12636.69</v>
      </c>
      <c r="F22" s="16">
        <v>55</v>
      </c>
      <c r="G22" s="11">
        <v>210</v>
      </c>
      <c r="H22" s="11">
        <v>15017</v>
      </c>
      <c r="I22" s="11">
        <v>49382</v>
      </c>
      <c r="J22" s="11">
        <v>75</v>
      </c>
      <c r="K22" s="11">
        <v>15017</v>
      </c>
      <c r="L22" s="11">
        <v>49382</v>
      </c>
      <c r="M22" s="7"/>
    </row>
    <row r="23" ht="21" customHeight="1" spans="1:13">
      <c r="A23" s="7">
        <v>16</v>
      </c>
      <c r="B23" s="12" t="s">
        <v>35</v>
      </c>
      <c r="C23" s="14">
        <v>20</v>
      </c>
      <c r="D23" s="7">
        <v>1804.5</v>
      </c>
      <c r="E23" s="7">
        <v>1801.5</v>
      </c>
      <c r="F23" s="7">
        <v>3</v>
      </c>
      <c r="G23" s="11">
        <v>210</v>
      </c>
      <c r="H23" s="11">
        <v>15017</v>
      </c>
      <c r="I23" s="11">
        <v>49382</v>
      </c>
      <c r="J23" s="11">
        <v>75</v>
      </c>
      <c r="K23" s="11">
        <v>15017</v>
      </c>
      <c r="L23" s="11">
        <v>49382</v>
      </c>
      <c r="M23" s="7"/>
    </row>
    <row r="24" ht="21" customHeight="1" spans="1:13">
      <c r="A24" s="7">
        <v>17</v>
      </c>
      <c r="B24" s="12" t="s">
        <v>36</v>
      </c>
      <c r="C24" s="14"/>
      <c r="D24" s="17"/>
      <c r="E24" s="17"/>
      <c r="F24" s="18"/>
      <c r="G24" s="18"/>
      <c r="H24" s="17"/>
      <c r="I24" s="17"/>
      <c r="J24" s="18"/>
      <c r="K24" s="16"/>
      <c r="L24" s="11"/>
      <c r="M24" s="7"/>
    </row>
    <row r="25" ht="26" customHeight="1" spans="1:13">
      <c r="A25" s="7">
        <v>18</v>
      </c>
      <c r="B25" s="9" t="s">
        <v>37</v>
      </c>
      <c r="C25" s="14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ht="26" customHeight="1" spans="1:13">
      <c r="A26" s="7">
        <v>19</v>
      </c>
      <c r="B26" s="9" t="s">
        <v>38</v>
      </c>
      <c r="C26" s="14">
        <v>1</v>
      </c>
      <c r="D26" s="7">
        <v>390</v>
      </c>
      <c r="E26" s="11">
        <v>390</v>
      </c>
      <c r="F26" s="11">
        <v>0</v>
      </c>
      <c r="G26" s="11">
        <v>210</v>
      </c>
      <c r="H26" s="11">
        <v>15017</v>
      </c>
      <c r="I26" s="11">
        <v>49382</v>
      </c>
      <c r="J26" s="11">
        <v>75</v>
      </c>
      <c r="K26" s="11">
        <v>15017</v>
      </c>
      <c r="L26" s="11">
        <v>49382</v>
      </c>
      <c r="M26" s="7"/>
    </row>
    <row r="27" ht="26" customHeight="1" spans="1:13">
      <c r="A27" s="7">
        <v>20</v>
      </c>
      <c r="B27" s="12" t="s">
        <v>39</v>
      </c>
      <c r="C27" s="14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ht="26" customHeight="1" spans="1:13">
      <c r="A28" s="7">
        <v>21</v>
      </c>
      <c r="B28" s="12" t="s">
        <v>40</v>
      </c>
      <c r="C28" s="14">
        <v>1</v>
      </c>
      <c r="D28" s="7">
        <v>390</v>
      </c>
      <c r="E28" s="11">
        <v>390</v>
      </c>
      <c r="F28" s="11">
        <v>0</v>
      </c>
      <c r="G28" s="11">
        <v>210</v>
      </c>
      <c r="H28" s="11">
        <v>15017</v>
      </c>
      <c r="I28" s="11">
        <v>49382</v>
      </c>
      <c r="J28" s="11">
        <v>75</v>
      </c>
      <c r="K28" s="11">
        <v>15017</v>
      </c>
      <c r="L28" s="11">
        <v>49382</v>
      </c>
      <c r="M28" s="7"/>
    </row>
    <row r="29" ht="26" customHeight="1" spans="1:13">
      <c r="A29" s="7">
        <v>22</v>
      </c>
      <c r="B29" s="12" t="s">
        <v>41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ht="26" customHeight="1" spans="1:13">
      <c r="A30" s="7">
        <v>23</v>
      </c>
      <c r="B30" s="12" t="s">
        <v>42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ht="26" customHeight="1" spans="1:13">
      <c r="A31" s="7">
        <v>24</v>
      </c>
      <c r="B31" s="9" t="s">
        <v>43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ht="26" customHeight="1" spans="1:13">
      <c r="A32" s="7">
        <v>25</v>
      </c>
      <c r="B32" s="12" t="s">
        <v>44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ht="26" customHeight="1" spans="1:13">
      <c r="A33" s="7">
        <v>26</v>
      </c>
      <c r="B33" s="12" t="s">
        <v>45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ht="26" customHeight="1" spans="1:13">
      <c r="A34" s="7">
        <v>27</v>
      </c>
      <c r="B34" s="9" t="s">
        <v>46</v>
      </c>
      <c r="C34" s="10">
        <v>1</v>
      </c>
      <c r="D34" s="10">
        <v>42</v>
      </c>
      <c r="E34" s="10">
        <v>42</v>
      </c>
      <c r="F34" s="10">
        <v>0</v>
      </c>
      <c r="G34" s="11">
        <v>210</v>
      </c>
      <c r="H34" s="11">
        <v>15017</v>
      </c>
      <c r="I34" s="11">
        <v>49382</v>
      </c>
      <c r="J34" s="11">
        <v>75</v>
      </c>
      <c r="K34" s="11">
        <v>15017</v>
      </c>
      <c r="L34" s="11">
        <v>49382</v>
      </c>
      <c r="M34" s="7"/>
    </row>
    <row r="35" ht="26" customHeight="1" spans="1:13">
      <c r="A35" s="7">
        <v>28</v>
      </c>
      <c r="B35" s="9" t="s">
        <v>47</v>
      </c>
      <c r="C35" s="10">
        <v>1</v>
      </c>
      <c r="D35" s="19">
        <v>12.29</v>
      </c>
      <c r="E35" s="19">
        <v>12.29</v>
      </c>
      <c r="F35" s="19">
        <v>0</v>
      </c>
      <c r="G35" s="11">
        <v>210</v>
      </c>
      <c r="H35" s="11">
        <v>15017</v>
      </c>
      <c r="I35" s="11">
        <v>49382</v>
      </c>
      <c r="J35" s="11">
        <v>75</v>
      </c>
      <c r="K35" s="11">
        <v>15017</v>
      </c>
      <c r="L35" s="11">
        <v>49382</v>
      </c>
      <c r="M35" s="7"/>
    </row>
    <row r="36" ht="26" customHeight="1" spans="1:13">
      <c r="A36" s="7">
        <v>29</v>
      </c>
      <c r="B36" s="12" t="s">
        <v>48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ht="26" customHeight="1" spans="1:13">
      <c r="A37" s="7">
        <v>30</v>
      </c>
      <c r="B37" s="12" t="s">
        <v>49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</sheetData>
  <mergeCells count="15">
    <mergeCell ref="A2:M2"/>
    <mergeCell ref="A4:B4"/>
    <mergeCell ref="K4:M4"/>
    <mergeCell ref="D5:F5"/>
    <mergeCell ref="G5:L5"/>
    <mergeCell ref="E6:F6"/>
    <mergeCell ref="J6:L6"/>
    <mergeCell ref="A5:A7"/>
    <mergeCell ref="B5:B7"/>
    <mergeCell ref="C5:C7"/>
    <mergeCell ref="D6:D7"/>
    <mergeCell ref="G6:G7"/>
    <mergeCell ref="H6:H7"/>
    <mergeCell ref="I6:I7"/>
    <mergeCell ref="M6:M7"/>
  </mergeCells>
  <pageMargins left="0.700694444444445" right="0.700694444444445" top="0.751388888888889" bottom="0.751388888888889" header="0.297916666666667" footer="0.297916666666667"/>
  <pageSetup paperSize="9" scale="8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FPB</cp:lastModifiedBy>
  <dcterms:created xsi:type="dcterms:W3CDTF">2022-08-27T01:57:00Z</dcterms:created>
  <dcterms:modified xsi:type="dcterms:W3CDTF">2022-11-19T05:00:51Z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991A6C90699A44A793E9DD5BFCADDC83</vt:lpwstr>
  </property>
  <property fmtid="{D5CDD505-2E9C-101B-9397-08002B2CF9AE}" pid="3" name="KSOProductBuildVer">
    <vt:lpwstr>2052-11.1.0.12598</vt:lpwstr>
  </property>
</Properties>
</file>